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公布汇总" sheetId="1" r:id="rId1"/>
  </sheets>
  <definedNames>
    <definedName name="_xlnm.Print_Titles" localSheetId="0">'公布汇总'!$1:$3</definedName>
  </definedNames>
  <calcPr fullCalcOnLoad="1"/>
</workbook>
</file>

<file path=xl/sharedStrings.xml><?xml version="1.0" encoding="utf-8"?>
<sst xmlns="http://schemas.openxmlformats.org/spreadsheetml/2006/main" count="270" uniqueCount="109">
  <si>
    <t>2023年吉林省统计系统事业单位公开招聘工作人员5号公告笔试面试成绩汇总表</t>
  </si>
  <si>
    <t>填报主管部门（单位）： 吉林省统计局                                                                   2023 年  12  月  3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</si>
  <si>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</si>
  <si>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</si>
  <si>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</si>
  <si>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</si>
  <si>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</si>
  <si>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</si>
  <si>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</si>
  <si>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</si>
  <si>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</si>
  <si>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</si>
  <si>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</si>
  <si>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</si>
  <si>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白山市统计局普查中心</t>
  </si>
  <si>
    <t>经济统计1</t>
  </si>
  <si>
    <t>1</t>
  </si>
  <si>
    <t>王慧鑫</t>
  </si>
  <si>
    <t>女</t>
  </si>
  <si>
    <t>2122090902518</t>
  </si>
  <si>
    <t>2122090901124</t>
  </si>
  <si>
    <t>2122090902215</t>
  </si>
  <si>
    <t>经济统计2</t>
  </si>
  <si>
    <t>朱佳明</t>
  </si>
  <si>
    <t>2122090903327</t>
  </si>
  <si>
    <t>2122090901606</t>
  </si>
  <si>
    <t>2122090900717</t>
  </si>
  <si>
    <t>财务管理</t>
  </si>
  <si>
    <t>李方媛</t>
  </si>
  <si>
    <t>1122090401304</t>
  </si>
  <si>
    <t>1122090400828</t>
  </si>
  <si>
    <t>1122090405323</t>
  </si>
  <si>
    <t>综合统计</t>
  </si>
  <si>
    <t>芦佳琪</t>
  </si>
  <si>
    <t>2122090903127</t>
  </si>
  <si>
    <t>2122090902416</t>
  </si>
  <si>
    <t>2122090901511</t>
  </si>
  <si>
    <t>信息数据管理</t>
  </si>
  <si>
    <t>2</t>
  </si>
  <si>
    <t>姜树翰</t>
  </si>
  <si>
    <t>男</t>
  </si>
  <si>
    <t>3122091802313</t>
  </si>
  <si>
    <t>曹博涯</t>
  </si>
  <si>
    <t>3122091802427</t>
  </si>
  <si>
    <t>3122091801825</t>
  </si>
  <si>
    <t>3122091802101</t>
  </si>
  <si>
    <t>3122091802219</t>
  </si>
  <si>
    <t>3122091800422</t>
  </si>
  <si>
    <t>延边州统计局普查中心</t>
  </si>
  <si>
    <t>都志豪</t>
  </si>
  <si>
    <t>2122091002818</t>
  </si>
  <si>
    <t>2122091001227</t>
  </si>
  <si>
    <t>2122091000303</t>
  </si>
  <si>
    <t>信息统计</t>
  </si>
  <si>
    <t>杨威</t>
  </si>
  <si>
    <t>2122091000829</t>
  </si>
  <si>
    <t>2122091001718</t>
  </si>
  <si>
    <t>2122091000120</t>
  </si>
  <si>
    <t>2122091003510</t>
  </si>
  <si>
    <t>经济统计</t>
  </si>
  <si>
    <t>刘柠</t>
  </si>
  <si>
    <t>2122091002820</t>
  </si>
  <si>
    <t>2122091000830</t>
  </si>
  <si>
    <t>2122091003725</t>
  </si>
  <si>
    <t>四平市统计局普查中心</t>
  </si>
  <si>
    <t>付宇航</t>
  </si>
  <si>
    <t>1122090402810</t>
  </si>
  <si>
    <t>1122090404319</t>
  </si>
  <si>
    <t>1122090401412</t>
  </si>
  <si>
    <t>辽源市统计局普查中心</t>
  </si>
  <si>
    <t>薄宁</t>
  </si>
  <si>
    <t>2122091001319</t>
  </si>
  <si>
    <t>2122091002809</t>
  </si>
  <si>
    <t>2122091002312</t>
  </si>
  <si>
    <t>辽源市统计局计算中心</t>
  </si>
  <si>
    <t>信息统计1</t>
  </si>
  <si>
    <t>王源</t>
  </si>
  <si>
    <t>2122091000428</t>
  </si>
  <si>
    <t>2122091003111</t>
  </si>
  <si>
    <t>2122091001714</t>
  </si>
  <si>
    <t>信息统计2</t>
  </si>
  <si>
    <t>康凯</t>
  </si>
  <si>
    <t>2122091102017</t>
  </si>
  <si>
    <t>2122091001618</t>
  </si>
  <si>
    <t>2122091002816</t>
  </si>
  <si>
    <t>通化市统计局普查中心</t>
  </si>
  <si>
    <t>建筑统计</t>
  </si>
  <si>
    <t>匡佳琦</t>
  </si>
  <si>
    <t>3122091802826</t>
  </si>
  <si>
    <t>3122091800103</t>
  </si>
  <si>
    <t>3122091801823</t>
  </si>
  <si>
    <t>松原市统计局普查中心</t>
  </si>
  <si>
    <t>4</t>
  </si>
  <si>
    <t>王田田</t>
  </si>
  <si>
    <t>2122090903107</t>
  </si>
  <si>
    <t>王晓一</t>
  </si>
  <si>
    <t>2122090802513</t>
  </si>
  <si>
    <t>赵宇航</t>
  </si>
  <si>
    <t>2122090803419</t>
  </si>
  <si>
    <t>张博</t>
  </si>
  <si>
    <t>2122090805021</t>
  </si>
  <si>
    <t>2122090804919</t>
  </si>
  <si>
    <t>2122090804330</t>
  </si>
  <si>
    <t>2122090800704</t>
  </si>
  <si>
    <t>2122090802930</t>
  </si>
  <si>
    <t>2122090801023</t>
  </si>
  <si>
    <t>2122090800229</t>
  </si>
  <si>
    <t>2122090901205</t>
  </si>
  <si>
    <t>2122090802307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</si>
</sst>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_);[Red]\(0\)"/>
  </numFmts>
  <fonts count="2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5" borderId="0" xfId="0" applyNumberFormat="1" applyFont="1" applyFill="1" applyBorder="1" applyAlignment="1">
      <alignment vertical="center" wrapText="1"/>
    </xf>
    <xf numFmtId="49" fontId="1" fillId="5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5" fillId="48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48" borderId="11" xfId="0" applyNumberFormat="1" applyFont="1" applyFill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40% - 着色 1" xfId="64"/>
    <cellStyle name="20% - 着色 3" xfId="65"/>
    <cellStyle name="40% - 着色 3" xfId="66"/>
    <cellStyle name="20% - 着色 2" xfId="67"/>
    <cellStyle name="20% - 着色 4" xfId="68"/>
    <cellStyle name="20% - 着色 5" xfId="69"/>
    <cellStyle name="着色 1" xfId="70"/>
    <cellStyle name="20% - 着色 6" xfId="71"/>
    <cellStyle name="着色 2" xfId="72"/>
    <cellStyle name="40% - 着色 2" xfId="73"/>
    <cellStyle name="40% - 着色 4" xfId="74"/>
    <cellStyle name="40% - 着色 5" xfId="75"/>
    <cellStyle name="40% - 着色 6" xfId="76"/>
    <cellStyle name="60% - 着色 1" xfId="77"/>
    <cellStyle name="60% - 着色 2" xfId="78"/>
    <cellStyle name="60% - 着色 3" xfId="79"/>
    <cellStyle name="60% - 着色 4" xfId="80"/>
    <cellStyle name="60% - 着色 5" xfId="81"/>
    <cellStyle name="60% - 着色 6" xfId="82"/>
    <cellStyle name="着色 5" xfId="83"/>
    <cellStyle name="着色 3" xfId="84"/>
    <cellStyle name="着色 4" xfId="85"/>
    <cellStyle name="着色 6" xfId="8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workbookViewId="0" topLeftCell="A1">
      <selection activeCell="F6" sqref="F6"/>
    </sheetView>
  </sheetViews>
  <sheetFormatPr defaultColWidth="9.00390625" defaultRowHeight="24" customHeight="1"/>
  <cols>
    <col min="1" max="1" width="22.50390625" style="5" customWidth="1"/>
    <col min="2" max="2" width="18.375" style="5" customWidth="1"/>
    <col min="3" max="3" width="6.125" style="6" customWidth="1"/>
    <col min="4" max="5" width="7.125" style="6" customWidth="1"/>
    <col min="6" max="6" width="14.625" style="6" customWidth="1"/>
    <col min="7" max="8" width="7.50390625" style="7" customWidth="1"/>
    <col min="9" max="9" width="8.50390625" style="8" customWidth="1"/>
    <col min="10" max="10" width="8.125" style="7" customWidth="1"/>
    <col min="11" max="11" width="8.375" style="7" customWidth="1"/>
    <col min="12" max="12" width="5.50390625" style="9" customWidth="1"/>
    <col min="13" max="31" width="9.00390625" style="5" customWidth="1"/>
    <col min="32" max="255" width="8.625" style="5" bestFit="1" customWidth="1"/>
  </cols>
  <sheetData>
    <row r="1" spans="1:12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9"/>
      <c r="J1" s="10"/>
      <c r="K1" s="10"/>
      <c r="L1" s="20"/>
    </row>
    <row r="2" spans="1:12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21"/>
      <c r="J2" s="11"/>
      <c r="K2" s="11"/>
      <c r="L2" s="22"/>
    </row>
    <row r="3" spans="1:12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23" t="s">
        <v>10</v>
      </c>
      <c r="J3" s="24" t="s">
        <v>11</v>
      </c>
      <c r="K3" s="13" t="s">
        <v>12</v>
      </c>
      <c r="L3" s="25" t="s">
        <v>13</v>
      </c>
    </row>
    <row r="4" spans="1:12" s="1" customFormat="1" ht="30" customHeight="1">
      <c r="A4" s="14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G4" s="16">
        <v>75</v>
      </c>
      <c r="H4" s="16">
        <v>77.44</v>
      </c>
      <c r="I4" s="16">
        <f aca="true" t="shared" si="0" ref="I4:I58">G4*50%</f>
        <v>37.5</v>
      </c>
      <c r="J4" s="16">
        <f aca="true" t="shared" si="1" ref="J4:J14">H4*50%</f>
        <v>38.72</v>
      </c>
      <c r="K4" s="16">
        <f aca="true" t="shared" si="2" ref="K4:K14">I4+J4</f>
        <v>76.22</v>
      </c>
      <c r="L4" s="26">
        <v>1</v>
      </c>
    </row>
    <row r="5" spans="1:12" s="2" customFormat="1" ht="30" customHeight="1">
      <c r="A5" s="14" t="s">
        <v>14</v>
      </c>
      <c r="B5" s="14" t="s">
        <v>15</v>
      </c>
      <c r="C5" s="14" t="s">
        <v>16</v>
      </c>
      <c r="D5" s="14"/>
      <c r="E5" s="14"/>
      <c r="F5" s="17" t="s">
        <v>20</v>
      </c>
      <c r="G5" s="16">
        <v>71.17</v>
      </c>
      <c r="H5" s="16">
        <v>77.02</v>
      </c>
      <c r="I5" s="16">
        <f t="shared" si="0"/>
        <v>35.585</v>
      </c>
      <c r="J5" s="16">
        <f t="shared" si="1"/>
        <v>38.51</v>
      </c>
      <c r="K5" s="16">
        <f t="shared" si="2"/>
        <v>74.095</v>
      </c>
      <c r="L5" s="26">
        <v>2</v>
      </c>
    </row>
    <row r="6" spans="1:12" ht="30" customHeight="1">
      <c r="A6" s="14" t="s">
        <v>14</v>
      </c>
      <c r="B6" s="14" t="s">
        <v>15</v>
      </c>
      <c r="C6" s="14" t="s">
        <v>16</v>
      </c>
      <c r="D6" s="14"/>
      <c r="E6" s="14"/>
      <c r="F6" s="17" t="s">
        <v>21</v>
      </c>
      <c r="G6" s="16">
        <v>72</v>
      </c>
      <c r="H6" s="16">
        <v>0</v>
      </c>
      <c r="I6" s="16">
        <f t="shared" si="0"/>
        <v>36</v>
      </c>
      <c r="J6" s="16">
        <v>0</v>
      </c>
      <c r="K6" s="16">
        <v>36</v>
      </c>
      <c r="L6" s="26">
        <v>3</v>
      </c>
    </row>
    <row r="7" spans="1:12" ht="30" customHeight="1">
      <c r="A7" s="14" t="s">
        <v>14</v>
      </c>
      <c r="B7" s="14" t="s">
        <v>22</v>
      </c>
      <c r="C7" s="14" t="s">
        <v>16</v>
      </c>
      <c r="D7" s="14" t="s">
        <v>23</v>
      </c>
      <c r="E7" s="14" t="s">
        <v>18</v>
      </c>
      <c r="F7" s="15" t="s">
        <v>24</v>
      </c>
      <c r="G7" s="16">
        <v>71.83</v>
      </c>
      <c r="H7" s="16">
        <v>78</v>
      </c>
      <c r="I7" s="16">
        <f t="shared" si="0"/>
        <v>35.915</v>
      </c>
      <c r="J7" s="16">
        <f t="shared" si="1"/>
        <v>39</v>
      </c>
      <c r="K7" s="16">
        <f t="shared" si="2"/>
        <v>74.91499999999999</v>
      </c>
      <c r="L7" s="26">
        <v>1</v>
      </c>
    </row>
    <row r="8" spans="1:12" ht="30" customHeight="1">
      <c r="A8" s="14" t="s">
        <v>14</v>
      </c>
      <c r="B8" s="14" t="s">
        <v>22</v>
      </c>
      <c r="C8" s="14" t="s">
        <v>16</v>
      </c>
      <c r="D8" s="14"/>
      <c r="E8" s="14"/>
      <c r="F8" s="15" t="s">
        <v>25</v>
      </c>
      <c r="G8" s="16">
        <v>69.5</v>
      </c>
      <c r="H8" s="16">
        <v>78.42</v>
      </c>
      <c r="I8" s="16">
        <f t="shared" si="0"/>
        <v>34.75</v>
      </c>
      <c r="J8" s="16">
        <f t="shared" si="1"/>
        <v>39.21</v>
      </c>
      <c r="K8" s="16">
        <f t="shared" si="2"/>
        <v>73.96000000000001</v>
      </c>
      <c r="L8" s="26">
        <v>2</v>
      </c>
    </row>
    <row r="9" spans="1:12" ht="30" customHeight="1">
      <c r="A9" s="14" t="s">
        <v>14</v>
      </c>
      <c r="B9" s="14" t="s">
        <v>22</v>
      </c>
      <c r="C9" s="14" t="s">
        <v>16</v>
      </c>
      <c r="D9" s="14"/>
      <c r="E9" s="14"/>
      <c r="F9" s="15" t="s">
        <v>26</v>
      </c>
      <c r="G9" s="16">
        <v>71</v>
      </c>
      <c r="H9" s="16">
        <v>76.52</v>
      </c>
      <c r="I9" s="16">
        <f t="shared" si="0"/>
        <v>35.5</v>
      </c>
      <c r="J9" s="16">
        <f t="shared" si="1"/>
        <v>38.26</v>
      </c>
      <c r="K9" s="16">
        <f t="shared" si="2"/>
        <v>73.75999999999999</v>
      </c>
      <c r="L9" s="26">
        <v>3</v>
      </c>
    </row>
    <row r="10" spans="1:12" s="3" customFormat="1" ht="30" customHeight="1">
      <c r="A10" s="14" t="s">
        <v>14</v>
      </c>
      <c r="B10" s="14" t="s">
        <v>27</v>
      </c>
      <c r="C10" s="14" t="s">
        <v>16</v>
      </c>
      <c r="D10" s="14" t="s">
        <v>28</v>
      </c>
      <c r="E10" s="14" t="s">
        <v>18</v>
      </c>
      <c r="F10" s="15" t="s">
        <v>29</v>
      </c>
      <c r="G10" s="16">
        <v>63.67</v>
      </c>
      <c r="H10" s="16">
        <v>76.92</v>
      </c>
      <c r="I10" s="16">
        <f t="shared" si="0"/>
        <v>31.835</v>
      </c>
      <c r="J10" s="16">
        <f t="shared" si="1"/>
        <v>38.46</v>
      </c>
      <c r="K10" s="16">
        <f t="shared" si="2"/>
        <v>70.295</v>
      </c>
      <c r="L10" s="26">
        <v>1</v>
      </c>
    </row>
    <row r="11" spans="1:12" ht="30" customHeight="1">
      <c r="A11" s="14" t="s">
        <v>14</v>
      </c>
      <c r="B11" s="14" t="s">
        <v>27</v>
      </c>
      <c r="C11" s="14" t="s">
        <v>16</v>
      </c>
      <c r="D11" s="14"/>
      <c r="E11" s="14"/>
      <c r="F11" s="15" t="s">
        <v>30</v>
      </c>
      <c r="G11" s="16">
        <v>60</v>
      </c>
      <c r="H11" s="16">
        <v>75.86</v>
      </c>
      <c r="I11" s="16">
        <f t="shared" si="0"/>
        <v>30</v>
      </c>
      <c r="J11" s="16">
        <f t="shared" si="1"/>
        <v>37.93</v>
      </c>
      <c r="K11" s="16">
        <f t="shared" si="2"/>
        <v>67.93</v>
      </c>
      <c r="L11" s="26">
        <v>2</v>
      </c>
    </row>
    <row r="12" spans="1:12" ht="30" customHeight="1">
      <c r="A12" s="14" t="s">
        <v>14</v>
      </c>
      <c r="B12" s="14" t="s">
        <v>27</v>
      </c>
      <c r="C12" s="14" t="s">
        <v>16</v>
      </c>
      <c r="D12" s="14"/>
      <c r="E12" s="14"/>
      <c r="F12" s="15" t="s">
        <v>31</v>
      </c>
      <c r="G12" s="16">
        <v>58.5</v>
      </c>
      <c r="H12" s="16">
        <v>74.36</v>
      </c>
      <c r="I12" s="16">
        <f t="shared" si="0"/>
        <v>29.25</v>
      </c>
      <c r="J12" s="16">
        <f t="shared" si="1"/>
        <v>37.18</v>
      </c>
      <c r="K12" s="16">
        <f t="shared" si="2"/>
        <v>66.43</v>
      </c>
      <c r="L12" s="26">
        <v>3</v>
      </c>
    </row>
    <row r="13" spans="1:12" s="3" customFormat="1" ht="30" customHeight="1">
      <c r="A13" s="14" t="s">
        <v>14</v>
      </c>
      <c r="B13" s="14" t="s">
        <v>32</v>
      </c>
      <c r="C13" s="14" t="s">
        <v>16</v>
      </c>
      <c r="D13" s="14" t="s">
        <v>33</v>
      </c>
      <c r="E13" s="14" t="s">
        <v>18</v>
      </c>
      <c r="F13" s="15" t="s">
        <v>34</v>
      </c>
      <c r="G13" s="16">
        <v>72.83</v>
      </c>
      <c r="H13" s="16">
        <v>75.42</v>
      </c>
      <c r="I13" s="16">
        <f t="shared" si="0"/>
        <v>36.415</v>
      </c>
      <c r="J13" s="16">
        <f t="shared" si="1"/>
        <v>37.71</v>
      </c>
      <c r="K13" s="16">
        <f t="shared" si="2"/>
        <v>74.125</v>
      </c>
      <c r="L13" s="26">
        <v>1</v>
      </c>
    </row>
    <row r="14" spans="1:12" ht="30" customHeight="1">
      <c r="A14" s="14" t="s">
        <v>14</v>
      </c>
      <c r="B14" s="14" t="s">
        <v>32</v>
      </c>
      <c r="C14" s="14" t="s">
        <v>16</v>
      </c>
      <c r="D14" s="14"/>
      <c r="E14" s="14"/>
      <c r="F14" s="15" t="s">
        <v>35</v>
      </c>
      <c r="G14" s="16">
        <v>71.33</v>
      </c>
      <c r="H14" s="16">
        <v>76.08</v>
      </c>
      <c r="I14" s="16">
        <f t="shared" si="0"/>
        <v>35.665</v>
      </c>
      <c r="J14" s="16">
        <f t="shared" si="1"/>
        <v>38.04</v>
      </c>
      <c r="K14" s="16">
        <f t="shared" si="2"/>
        <v>73.705</v>
      </c>
      <c r="L14" s="26">
        <v>2</v>
      </c>
    </row>
    <row r="15" spans="1:12" ht="30" customHeight="1">
      <c r="A15" s="14" t="s">
        <v>14</v>
      </c>
      <c r="B15" s="14" t="s">
        <v>32</v>
      </c>
      <c r="C15" s="14" t="s">
        <v>16</v>
      </c>
      <c r="D15" s="14"/>
      <c r="E15" s="14"/>
      <c r="F15" s="15" t="s">
        <v>36</v>
      </c>
      <c r="G15" s="16">
        <v>73</v>
      </c>
      <c r="H15" s="16">
        <v>0</v>
      </c>
      <c r="I15" s="16">
        <f t="shared" si="0"/>
        <v>36.5</v>
      </c>
      <c r="J15" s="16">
        <v>0</v>
      </c>
      <c r="K15" s="16">
        <v>36.5</v>
      </c>
      <c r="L15" s="26">
        <v>3</v>
      </c>
    </row>
    <row r="16" spans="1:12" ht="30" customHeight="1">
      <c r="A16" s="14" t="s">
        <v>14</v>
      </c>
      <c r="B16" s="14" t="s">
        <v>37</v>
      </c>
      <c r="C16" s="14" t="s">
        <v>38</v>
      </c>
      <c r="D16" s="14" t="s">
        <v>39</v>
      </c>
      <c r="E16" s="14" t="s">
        <v>40</v>
      </c>
      <c r="F16" s="15" t="s">
        <v>41</v>
      </c>
      <c r="G16" s="16">
        <v>62.67</v>
      </c>
      <c r="H16" s="16">
        <v>81.38</v>
      </c>
      <c r="I16" s="16">
        <f t="shared" si="0"/>
        <v>31.335</v>
      </c>
      <c r="J16" s="16">
        <f aca="true" t="shared" si="3" ref="J16:J23">H16*50%</f>
        <v>40.69</v>
      </c>
      <c r="K16" s="16">
        <f aca="true" t="shared" si="4" ref="K16:K23">I16+J16</f>
        <v>72.025</v>
      </c>
      <c r="L16" s="26">
        <v>1</v>
      </c>
    </row>
    <row r="17" spans="1:12" ht="30" customHeight="1">
      <c r="A17" s="14" t="s">
        <v>14</v>
      </c>
      <c r="B17" s="14" t="s">
        <v>37</v>
      </c>
      <c r="C17" s="14" t="s">
        <v>38</v>
      </c>
      <c r="D17" s="14" t="s">
        <v>42</v>
      </c>
      <c r="E17" s="14" t="s">
        <v>40</v>
      </c>
      <c r="F17" s="15" t="s">
        <v>43</v>
      </c>
      <c r="G17" s="16">
        <v>65</v>
      </c>
      <c r="H17" s="16">
        <v>79.02</v>
      </c>
      <c r="I17" s="16">
        <f t="shared" si="0"/>
        <v>32.5</v>
      </c>
      <c r="J17" s="16">
        <f t="shared" si="3"/>
        <v>39.51</v>
      </c>
      <c r="K17" s="16">
        <f t="shared" si="4"/>
        <v>72.00999999999999</v>
      </c>
      <c r="L17" s="26">
        <v>2</v>
      </c>
    </row>
    <row r="18" spans="1:12" ht="30" customHeight="1">
      <c r="A18" s="14" t="s">
        <v>14</v>
      </c>
      <c r="B18" s="14" t="s">
        <v>37</v>
      </c>
      <c r="C18" s="14" t="s">
        <v>38</v>
      </c>
      <c r="D18" s="14"/>
      <c r="E18" s="14"/>
      <c r="F18" s="15" t="s">
        <v>44</v>
      </c>
      <c r="G18" s="16">
        <v>66</v>
      </c>
      <c r="H18" s="16">
        <v>76.38</v>
      </c>
      <c r="I18" s="16">
        <f t="shared" si="0"/>
        <v>33</v>
      </c>
      <c r="J18" s="16">
        <f t="shared" si="3"/>
        <v>38.19</v>
      </c>
      <c r="K18" s="16">
        <f t="shared" si="4"/>
        <v>71.19</v>
      </c>
      <c r="L18" s="26">
        <v>3</v>
      </c>
    </row>
    <row r="19" spans="1:12" ht="30" customHeight="1">
      <c r="A19" s="14" t="s">
        <v>14</v>
      </c>
      <c r="B19" s="14" t="s">
        <v>37</v>
      </c>
      <c r="C19" s="14" t="s">
        <v>38</v>
      </c>
      <c r="D19" s="14"/>
      <c r="E19" s="14"/>
      <c r="F19" s="15" t="s">
        <v>45</v>
      </c>
      <c r="G19" s="16">
        <v>60</v>
      </c>
      <c r="H19" s="16">
        <v>74.26</v>
      </c>
      <c r="I19" s="16">
        <f t="shared" si="0"/>
        <v>30</v>
      </c>
      <c r="J19" s="16">
        <f t="shared" si="3"/>
        <v>37.13</v>
      </c>
      <c r="K19" s="16">
        <f t="shared" si="4"/>
        <v>67.13</v>
      </c>
      <c r="L19" s="26">
        <v>4</v>
      </c>
    </row>
    <row r="20" spans="1:12" ht="30" customHeight="1">
      <c r="A20" s="14" t="s">
        <v>14</v>
      </c>
      <c r="B20" s="14" t="s">
        <v>37</v>
      </c>
      <c r="C20" s="14" t="s">
        <v>38</v>
      </c>
      <c r="D20" s="14"/>
      <c r="E20" s="14"/>
      <c r="F20" s="15" t="s">
        <v>46</v>
      </c>
      <c r="G20" s="16">
        <v>62.5</v>
      </c>
      <c r="H20" s="16">
        <v>0</v>
      </c>
      <c r="I20" s="16">
        <f t="shared" si="0"/>
        <v>31.25</v>
      </c>
      <c r="J20" s="16">
        <f t="shared" si="3"/>
        <v>0</v>
      </c>
      <c r="K20" s="16">
        <f t="shared" si="4"/>
        <v>31.25</v>
      </c>
      <c r="L20" s="26">
        <v>5</v>
      </c>
    </row>
    <row r="21" spans="1:12" ht="30" customHeight="1">
      <c r="A21" s="14" t="s">
        <v>14</v>
      </c>
      <c r="B21" s="14" t="s">
        <v>37</v>
      </c>
      <c r="C21" s="14" t="s">
        <v>38</v>
      </c>
      <c r="D21" s="14"/>
      <c r="E21" s="14"/>
      <c r="F21" s="15" t="s">
        <v>47</v>
      </c>
      <c r="G21" s="16">
        <v>62.17</v>
      </c>
      <c r="H21" s="16">
        <v>0</v>
      </c>
      <c r="I21" s="16">
        <f t="shared" si="0"/>
        <v>31.085</v>
      </c>
      <c r="J21" s="16">
        <f t="shared" si="3"/>
        <v>0</v>
      </c>
      <c r="K21" s="16">
        <f t="shared" si="4"/>
        <v>31.085</v>
      </c>
      <c r="L21" s="26">
        <v>6</v>
      </c>
    </row>
    <row r="22" spans="1:12" s="3" customFormat="1" ht="30" customHeight="1">
      <c r="A22" s="14" t="s">
        <v>48</v>
      </c>
      <c r="B22" s="14" t="s">
        <v>32</v>
      </c>
      <c r="C22" s="14" t="s">
        <v>16</v>
      </c>
      <c r="D22" s="14" t="s">
        <v>49</v>
      </c>
      <c r="E22" s="14" t="s">
        <v>40</v>
      </c>
      <c r="F22" s="15" t="s">
        <v>50</v>
      </c>
      <c r="G22" s="16">
        <v>71.5</v>
      </c>
      <c r="H22" s="16">
        <v>82.28</v>
      </c>
      <c r="I22" s="16">
        <f t="shared" si="0"/>
        <v>35.75</v>
      </c>
      <c r="J22" s="16">
        <f t="shared" si="3"/>
        <v>41.14</v>
      </c>
      <c r="K22" s="16">
        <f t="shared" si="4"/>
        <v>76.89</v>
      </c>
      <c r="L22" s="26">
        <v>1</v>
      </c>
    </row>
    <row r="23" spans="1:12" ht="30" customHeight="1">
      <c r="A23" s="14" t="s">
        <v>48</v>
      </c>
      <c r="B23" s="14" t="s">
        <v>32</v>
      </c>
      <c r="C23" s="14" t="s">
        <v>16</v>
      </c>
      <c r="D23" s="14"/>
      <c r="E23" s="14"/>
      <c r="F23" s="15" t="s">
        <v>51</v>
      </c>
      <c r="G23" s="16">
        <v>71</v>
      </c>
      <c r="H23" s="16">
        <v>81.46</v>
      </c>
      <c r="I23" s="16">
        <f t="shared" si="0"/>
        <v>35.5</v>
      </c>
      <c r="J23" s="16">
        <f t="shared" si="3"/>
        <v>40.73</v>
      </c>
      <c r="K23" s="16">
        <f t="shared" si="4"/>
        <v>76.22999999999999</v>
      </c>
      <c r="L23" s="26">
        <v>2</v>
      </c>
    </row>
    <row r="24" spans="1:12" ht="30" customHeight="1">
      <c r="A24" s="14" t="s">
        <v>48</v>
      </c>
      <c r="B24" s="14" t="s">
        <v>32</v>
      </c>
      <c r="C24" s="14" t="s">
        <v>16</v>
      </c>
      <c r="D24" s="14"/>
      <c r="E24" s="14"/>
      <c r="F24" s="15" t="s">
        <v>52</v>
      </c>
      <c r="G24" s="16">
        <v>70.67</v>
      </c>
      <c r="H24" s="16">
        <v>0</v>
      </c>
      <c r="I24" s="16">
        <f t="shared" si="0"/>
        <v>35.335</v>
      </c>
      <c r="J24" s="16">
        <v>0</v>
      </c>
      <c r="K24" s="16">
        <v>35.34</v>
      </c>
      <c r="L24" s="26">
        <v>3</v>
      </c>
    </row>
    <row r="25" spans="1:12" s="3" customFormat="1" ht="30" customHeight="1">
      <c r="A25" s="14" t="s">
        <v>48</v>
      </c>
      <c r="B25" s="14" t="s">
        <v>53</v>
      </c>
      <c r="C25" s="14" t="s">
        <v>16</v>
      </c>
      <c r="D25" s="14" t="s">
        <v>54</v>
      </c>
      <c r="E25" s="14" t="s">
        <v>40</v>
      </c>
      <c r="F25" s="15" t="s">
        <v>55</v>
      </c>
      <c r="G25" s="16">
        <v>66.33</v>
      </c>
      <c r="H25" s="16">
        <v>80.4</v>
      </c>
      <c r="I25" s="16">
        <f t="shared" si="0"/>
        <v>33.165</v>
      </c>
      <c r="J25" s="16">
        <f aca="true" t="shared" si="5" ref="J25:J27">H25*50%</f>
        <v>40.2</v>
      </c>
      <c r="K25" s="16">
        <f aca="true" t="shared" si="6" ref="K25:K27">I25+J25</f>
        <v>73.36500000000001</v>
      </c>
      <c r="L25" s="26">
        <v>1</v>
      </c>
    </row>
    <row r="26" spans="1:12" s="4" customFormat="1" ht="30" customHeight="1">
      <c r="A26" s="14" t="s">
        <v>48</v>
      </c>
      <c r="B26" s="14" t="s">
        <v>53</v>
      </c>
      <c r="C26" s="14" t="s">
        <v>16</v>
      </c>
      <c r="D26" s="14"/>
      <c r="E26" s="14"/>
      <c r="F26" s="15" t="s">
        <v>56</v>
      </c>
      <c r="G26" s="16">
        <v>66.5</v>
      </c>
      <c r="H26" s="16">
        <v>76.08</v>
      </c>
      <c r="I26" s="16">
        <f t="shared" si="0"/>
        <v>33.25</v>
      </c>
      <c r="J26" s="16">
        <f t="shared" si="5"/>
        <v>38.04</v>
      </c>
      <c r="K26" s="16">
        <f t="shared" si="6"/>
        <v>71.28999999999999</v>
      </c>
      <c r="L26" s="26">
        <v>2</v>
      </c>
    </row>
    <row r="27" spans="1:12" s="4" customFormat="1" ht="30" customHeight="1">
      <c r="A27" s="14" t="s">
        <v>48</v>
      </c>
      <c r="B27" s="14" t="s">
        <v>53</v>
      </c>
      <c r="C27" s="14" t="s">
        <v>16</v>
      </c>
      <c r="D27" s="14"/>
      <c r="E27" s="14"/>
      <c r="F27" s="15" t="s">
        <v>57</v>
      </c>
      <c r="G27" s="16">
        <v>66.67</v>
      </c>
      <c r="H27" s="16">
        <v>69.02</v>
      </c>
      <c r="I27" s="16">
        <f t="shared" si="0"/>
        <v>33.335</v>
      </c>
      <c r="J27" s="16">
        <f t="shared" si="5"/>
        <v>34.51</v>
      </c>
      <c r="K27" s="16">
        <f t="shared" si="6"/>
        <v>67.845</v>
      </c>
      <c r="L27" s="26">
        <v>3</v>
      </c>
    </row>
    <row r="28" spans="1:12" ht="30" customHeight="1">
      <c r="A28" s="14" t="s">
        <v>48</v>
      </c>
      <c r="B28" s="14" t="s">
        <v>53</v>
      </c>
      <c r="C28" s="14" t="s">
        <v>16</v>
      </c>
      <c r="D28" s="14"/>
      <c r="E28" s="14"/>
      <c r="F28" s="15" t="s">
        <v>58</v>
      </c>
      <c r="G28" s="16">
        <v>66.33</v>
      </c>
      <c r="H28" s="16">
        <v>0</v>
      </c>
      <c r="I28" s="16">
        <f t="shared" si="0"/>
        <v>33.165</v>
      </c>
      <c r="J28" s="16">
        <v>0</v>
      </c>
      <c r="K28" s="16">
        <v>33.17</v>
      </c>
      <c r="L28" s="26">
        <v>4</v>
      </c>
    </row>
    <row r="29" spans="1:12" s="3" customFormat="1" ht="30" customHeight="1">
      <c r="A29" s="14" t="s">
        <v>48</v>
      </c>
      <c r="B29" s="14" t="s">
        <v>59</v>
      </c>
      <c r="C29" s="14" t="s">
        <v>16</v>
      </c>
      <c r="D29" s="14" t="s">
        <v>60</v>
      </c>
      <c r="E29" s="14" t="s">
        <v>18</v>
      </c>
      <c r="F29" s="15" t="s">
        <v>61</v>
      </c>
      <c r="G29" s="16">
        <v>68.67</v>
      </c>
      <c r="H29" s="16">
        <v>76.4</v>
      </c>
      <c r="I29" s="16">
        <f t="shared" si="0"/>
        <v>34.335</v>
      </c>
      <c r="J29" s="16">
        <f aca="true" t="shared" si="7" ref="J29:J58">H29*50%</f>
        <v>38.2</v>
      </c>
      <c r="K29" s="16">
        <f aca="true" t="shared" si="8" ref="K29:K58">I29+J29</f>
        <v>72.535</v>
      </c>
      <c r="L29" s="26">
        <v>1</v>
      </c>
    </row>
    <row r="30" spans="1:12" ht="30" customHeight="1">
      <c r="A30" s="14" t="s">
        <v>48</v>
      </c>
      <c r="B30" s="14" t="s">
        <v>59</v>
      </c>
      <c r="C30" s="14" t="s">
        <v>16</v>
      </c>
      <c r="D30" s="14"/>
      <c r="E30" s="14"/>
      <c r="F30" s="15" t="s">
        <v>62</v>
      </c>
      <c r="G30" s="16">
        <v>68.33</v>
      </c>
      <c r="H30" s="16">
        <v>76.14</v>
      </c>
      <c r="I30" s="16">
        <f t="shared" si="0"/>
        <v>34.165</v>
      </c>
      <c r="J30" s="16">
        <f t="shared" si="7"/>
        <v>38.07</v>
      </c>
      <c r="K30" s="16">
        <f t="shared" si="8"/>
        <v>72.235</v>
      </c>
      <c r="L30" s="26">
        <v>2</v>
      </c>
    </row>
    <row r="31" spans="1:12" ht="30" customHeight="1">
      <c r="A31" s="14" t="s">
        <v>48</v>
      </c>
      <c r="B31" s="14" t="s">
        <v>59</v>
      </c>
      <c r="C31" s="14" t="s">
        <v>16</v>
      </c>
      <c r="D31" s="14"/>
      <c r="E31" s="14"/>
      <c r="F31" s="15" t="s">
        <v>63</v>
      </c>
      <c r="G31" s="16">
        <v>67.17</v>
      </c>
      <c r="H31" s="16">
        <v>0</v>
      </c>
      <c r="I31" s="16">
        <f t="shared" si="0"/>
        <v>33.585</v>
      </c>
      <c r="J31" s="16">
        <v>0</v>
      </c>
      <c r="K31" s="16">
        <v>33.59</v>
      </c>
      <c r="L31" s="26">
        <v>3</v>
      </c>
    </row>
    <row r="32" spans="1:12" ht="30" customHeight="1">
      <c r="A32" s="14" t="s">
        <v>64</v>
      </c>
      <c r="B32" s="14" t="s">
        <v>27</v>
      </c>
      <c r="C32" s="14" t="s">
        <v>16</v>
      </c>
      <c r="D32" s="14" t="s">
        <v>65</v>
      </c>
      <c r="E32" s="14" t="s">
        <v>18</v>
      </c>
      <c r="F32" s="18" t="s">
        <v>66</v>
      </c>
      <c r="G32" s="16">
        <v>74.5</v>
      </c>
      <c r="H32" s="16">
        <v>81.72</v>
      </c>
      <c r="I32" s="16">
        <f t="shared" si="0"/>
        <v>37.25</v>
      </c>
      <c r="J32" s="16">
        <f t="shared" si="7"/>
        <v>40.86</v>
      </c>
      <c r="K32" s="16">
        <f t="shared" si="8"/>
        <v>78.11</v>
      </c>
      <c r="L32" s="26">
        <v>1</v>
      </c>
    </row>
    <row r="33" spans="1:12" ht="30" customHeight="1">
      <c r="A33" s="14" t="s">
        <v>64</v>
      </c>
      <c r="B33" s="14" t="s">
        <v>27</v>
      </c>
      <c r="C33" s="14" t="s">
        <v>16</v>
      </c>
      <c r="D33" s="14"/>
      <c r="E33" s="14"/>
      <c r="F33" s="18" t="s">
        <v>67</v>
      </c>
      <c r="G33" s="16">
        <v>69.5</v>
      </c>
      <c r="H33" s="16">
        <v>78.4</v>
      </c>
      <c r="I33" s="16">
        <f t="shared" si="0"/>
        <v>34.75</v>
      </c>
      <c r="J33" s="16">
        <f t="shared" si="7"/>
        <v>39.2</v>
      </c>
      <c r="K33" s="16">
        <f t="shared" si="8"/>
        <v>73.95</v>
      </c>
      <c r="L33" s="26">
        <v>2</v>
      </c>
    </row>
    <row r="34" spans="1:12" ht="30" customHeight="1">
      <c r="A34" s="14" t="s">
        <v>64</v>
      </c>
      <c r="B34" s="14" t="s">
        <v>27</v>
      </c>
      <c r="C34" s="14" t="s">
        <v>16</v>
      </c>
      <c r="D34" s="14"/>
      <c r="E34" s="14"/>
      <c r="F34" s="18" t="s">
        <v>68</v>
      </c>
      <c r="G34" s="16">
        <v>67.33</v>
      </c>
      <c r="H34" s="16">
        <v>76.76</v>
      </c>
      <c r="I34" s="16">
        <f t="shared" si="0"/>
        <v>33.665</v>
      </c>
      <c r="J34" s="16">
        <f t="shared" si="7"/>
        <v>38.38</v>
      </c>
      <c r="K34" s="16">
        <f t="shared" si="8"/>
        <v>72.045</v>
      </c>
      <c r="L34" s="26">
        <v>3</v>
      </c>
    </row>
    <row r="35" spans="1:12" ht="30" customHeight="1">
      <c r="A35" s="14" t="s">
        <v>69</v>
      </c>
      <c r="B35" s="14" t="s">
        <v>59</v>
      </c>
      <c r="C35" s="14" t="s">
        <v>16</v>
      </c>
      <c r="D35" s="14" t="s">
        <v>70</v>
      </c>
      <c r="E35" s="14" t="s">
        <v>18</v>
      </c>
      <c r="F35" s="15" t="s">
        <v>71</v>
      </c>
      <c r="G35" s="16">
        <v>72.83</v>
      </c>
      <c r="H35" s="16">
        <v>82.42</v>
      </c>
      <c r="I35" s="16">
        <f t="shared" si="0"/>
        <v>36.415</v>
      </c>
      <c r="J35" s="16">
        <f t="shared" si="7"/>
        <v>41.21</v>
      </c>
      <c r="K35" s="16">
        <f t="shared" si="8"/>
        <v>77.625</v>
      </c>
      <c r="L35" s="26">
        <v>1</v>
      </c>
    </row>
    <row r="36" spans="1:12" ht="30" customHeight="1">
      <c r="A36" s="14" t="s">
        <v>69</v>
      </c>
      <c r="B36" s="14" t="s">
        <v>59</v>
      </c>
      <c r="C36" s="14" t="s">
        <v>16</v>
      </c>
      <c r="D36" s="14"/>
      <c r="E36" s="14"/>
      <c r="F36" s="15" t="s">
        <v>72</v>
      </c>
      <c r="G36" s="16">
        <v>70.33</v>
      </c>
      <c r="H36" s="16">
        <v>79.08</v>
      </c>
      <c r="I36" s="16">
        <f t="shared" si="0"/>
        <v>35.165</v>
      </c>
      <c r="J36" s="16">
        <f t="shared" si="7"/>
        <v>39.54</v>
      </c>
      <c r="K36" s="16">
        <f t="shared" si="8"/>
        <v>74.705</v>
      </c>
      <c r="L36" s="26">
        <v>2</v>
      </c>
    </row>
    <row r="37" spans="1:12" ht="30" customHeight="1">
      <c r="A37" s="14" t="s">
        <v>69</v>
      </c>
      <c r="B37" s="14" t="s">
        <v>59</v>
      </c>
      <c r="C37" s="14" t="s">
        <v>16</v>
      </c>
      <c r="D37" s="14"/>
      <c r="E37" s="14"/>
      <c r="F37" s="15" t="s">
        <v>73</v>
      </c>
      <c r="G37" s="16">
        <v>69.83</v>
      </c>
      <c r="H37" s="16">
        <v>66.9</v>
      </c>
      <c r="I37" s="16">
        <f t="shared" si="0"/>
        <v>34.915</v>
      </c>
      <c r="J37" s="16">
        <f t="shared" si="7"/>
        <v>33.45</v>
      </c>
      <c r="K37" s="16">
        <f t="shared" si="8"/>
        <v>68.36500000000001</v>
      </c>
      <c r="L37" s="26">
        <v>3</v>
      </c>
    </row>
    <row r="38" spans="1:12" ht="30" customHeight="1">
      <c r="A38" s="14" t="s">
        <v>74</v>
      </c>
      <c r="B38" s="14" t="s">
        <v>75</v>
      </c>
      <c r="C38" s="14" t="s">
        <v>16</v>
      </c>
      <c r="D38" s="14" t="s">
        <v>76</v>
      </c>
      <c r="E38" s="14" t="s">
        <v>18</v>
      </c>
      <c r="F38" s="15" t="s">
        <v>77</v>
      </c>
      <c r="G38" s="16">
        <v>70.5</v>
      </c>
      <c r="H38" s="16">
        <v>80.76</v>
      </c>
      <c r="I38" s="16">
        <f t="shared" si="0"/>
        <v>35.25</v>
      </c>
      <c r="J38" s="16">
        <f t="shared" si="7"/>
        <v>40.38</v>
      </c>
      <c r="K38" s="16">
        <f t="shared" si="8"/>
        <v>75.63</v>
      </c>
      <c r="L38" s="26">
        <v>1</v>
      </c>
    </row>
    <row r="39" spans="1:12" ht="30" customHeight="1">
      <c r="A39" s="14" t="s">
        <v>74</v>
      </c>
      <c r="B39" s="14" t="s">
        <v>75</v>
      </c>
      <c r="C39" s="14" t="s">
        <v>16</v>
      </c>
      <c r="D39" s="14"/>
      <c r="E39" s="14"/>
      <c r="F39" s="17" t="s">
        <v>78</v>
      </c>
      <c r="G39" s="16">
        <v>68.83</v>
      </c>
      <c r="H39" s="16">
        <v>80.64</v>
      </c>
      <c r="I39" s="16">
        <f t="shared" si="0"/>
        <v>34.415</v>
      </c>
      <c r="J39" s="16">
        <f t="shared" si="7"/>
        <v>40.32</v>
      </c>
      <c r="K39" s="16">
        <f t="shared" si="8"/>
        <v>74.735</v>
      </c>
      <c r="L39" s="26">
        <v>2</v>
      </c>
    </row>
    <row r="40" spans="1:12" ht="30" customHeight="1">
      <c r="A40" s="14" t="s">
        <v>74</v>
      </c>
      <c r="B40" s="14" t="s">
        <v>75</v>
      </c>
      <c r="C40" s="14" t="s">
        <v>16</v>
      </c>
      <c r="D40" s="14"/>
      <c r="E40" s="14"/>
      <c r="F40" s="17" t="s">
        <v>79</v>
      </c>
      <c r="G40" s="16">
        <v>70.17</v>
      </c>
      <c r="H40" s="16">
        <v>75.52</v>
      </c>
      <c r="I40" s="16">
        <f t="shared" si="0"/>
        <v>35.085</v>
      </c>
      <c r="J40" s="16">
        <f t="shared" si="7"/>
        <v>37.76</v>
      </c>
      <c r="K40" s="16">
        <f t="shared" si="8"/>
        <v>72.845</v>
      </c>
      <c r="L40" s="26">
        <v>3</v>
      </c>
    </row>
    <row r="41" spans="1:12" ht="30" customHeight="1">
      <c r="A41" s="14" t="s">
        <v>74</v>
      </c>
      <c r="B41" s="14" t="s">
        <v>80</v>
      </c>
      <c r="C41" s="14" t="s">
        <v>16</v>
      </c>
      <c r="D41" s="14" t="s">
        <v>81</v>
      </c>
      <c r="E41" s="14" t="s">
        <v>40</v>
      </c>
      <c r="F41" s="15" t="s">
        <v>82</v>
      </c>
      <c r="G41" s="16">
        <v>69.33</v>
      </c>
      <c r="H41" s="16">
        <v>76.04</v>
      </c>
      <c r="I41" s="16">
        <f t="shared" si="0"/>
        <v>34.665</v>
      </c>
      <c r="J41" s="16">
        <f t="shared" si="7"/>
        <v>38.02</v>
      </c>
      <c r="K41" s="16">
        <f t="shared" si="8"/>
        <v>72.685</v>
      </c>
      <c r="L41" s="26">
        <v>1</v>
      </c>
    </row>
    <row r="42" spans="1:12" ht="30" customHeight="1">
      <c r="A42" s="14" t="s">
        <v>74</v>
      </c>
      <c r="B42" s="14" t="s">
        <v>80</v>
      </c>
      <c r="C42" s="14" t="s">
        <v>16</v>
      </c>
      <c r="D42" s="14"/>
      <c r="E42" s="14"/>
      <c r="F42" s="15" t="s">
        <v>83</v>
      </c>
      <c r="G42" s="16">
        <v>69.67</v>
      </c>
      <c r="H42" s="16">
        <v>74.64</v>
      </c>
      <c r="I42" s="16">
        <f t="shared" si="0"/>
        <v>34.835</v>
      </c>
      <c r="J42" s="16">
        <f t="shared" si="7"/>
        <v>37.32</v>
      </c>
      <c r="K42" s="16">
        <f t="shared" si="8"/>
        <v>72.155</v>
      </c>
      <c r="L42" s="26">
        <v>2</v>
      </c>
    </row>
    <row r="43" spans="1:12" ht="30" customHeight="1">
      <c r="A43" s="14" t="s">
        <v>74</v>
      </c>
      <c r="B43" s="14" t="s">
        <v>80</v>
      </c>
      <c r="C43" s="14" t="s">
        <v>16</v>
      </c>
      <c r="D43" s="14"/>
      <c r="E43" s="14"/>
      <c r="F43" s="15" t="s">
        <v>84</v>
      </c>
      <c r="G43" s="16">
        <v>65.5</v>
      </c>
      <c r="H43" s="16">
        <v>73.5</v>
      </c>
      <c r="I43" s="16">
        <f t="shared" si="0"/>
        <v>32.75</v>
      </c>
      <c r="J43" s="16">
        <f t="shared" si="7"/>
        <v>36.75</v>
      </c>
      <c r="K43" s="16">
        <f t="shared" si="8"/>
        <v>69.5</v>
      </c>
      <c r="L43" s="26">
        <v>3</v>
      </c>
    </row>
    <row r="44" spans="1:12" ht="30" customHeight="1">
      <c r="A44" s="14" t="s">
        <v>85</v>
      </c>
      <c r="B44" s="14" t="s">
        <v>86</v>
      </c>
      <c r="C44" s="14" t="s">
        <v>16</v>
      </c>
      <c r="D44" s="14" t="s">
        <v>87</v>
      </c>
      <c r="E44" s="14" t="s">
        <v>18</v>
      </c>
      <c r="F44" s="15" t="s">
        <v>88</v>
      </c>
      <c r="G44" s="16">
        <v>65.83</v>
      </c>
      <c r="H44" s="16">
        <v>79.24</v>
      </c>
      <c r="I44" s="16">
        <f t="shared" si="0"/>
        <v>32.915</v>
      </c>
      <c r="J44" s="16">
        <f t="shared" si="7"/>
        <v>39.62</v>
      </c>
      <c r="K44" s="16">
        <f t="shared" si="8"/>
        <v>72.535</v>
      </c>
      <c r="L44" s="26">
        <v>1</v>
      </c>
    </row>
    <row r="45" spans="1:12" ht="30" customHeight="1">
      <c r="A45" s="14" t="s">
        <v>85</v>
      </c>
      <c r="B45" s="14" t="s">
        <v>86</v>
      </c>
      <c r="C45" s="14" t="s">
        <v>16</v>
      </c>
      <c r="D45" s="14"/>
      <c r="E45" s="14"/>
      <c r="F45" s="15" t="s">
        <v>89</v>
      </c>
      <c r="G45" s="16">
        <v>65.83</v>
      </c>
      <c r="H45" s="16">
        <v>79.1</v>
      </c>
      <c r="I45" s="16">
        <f t="shared" si="0"/>
        <v>32.915</v>
      </c>
      <c r="J45" s="16">
        <f t="shared" si="7"/>
        <v>39.55</v>
      </c>
      <c r="K45" s="16">
        <f t="shared" si="8"/>
        <v>72.465</v>
      </c>
      <c r="L45" s="26">
        <v>2</v>
      </c>
    </row>
    <row r="46" spans="1:12" ht="30" customHeight="1">
      <c r="A46" s="14" t="s">
        <v>85</v>
      </c>
      <c r="B46" s="14" t="s">
        <v>86</v>
      </c>
      <c r="C46" s="14" t="s">
        <v>16</v>
      </c>
      <c r="D46" s="14"/>
      <c r="E46" s="14"/>
      <c r="F46" s="15" t="s">
        <v>90</v>
      </c>
      <c r="G46" s="16">
        <v>65</v>
      </c>
      <c r="H46" s="16">
        <v>76.5</v>
      </c>
      <c r="I46" s="16">
        <f t="shared" si="0"/>
        <v>32.5</v>
      </c>
      <c r="J46" s="16">
        <f t="shared" si="7"/>
        <v>38.25</v>
      </c>
      <c r="K46" s="16">
        <f t="shared" si="8"/>
        <v>70.75</v>
      </c>
      <c r="L46" s="26">
        <v>3</v>
      </c>
    </row>
    <row r="47" spans="1:12" ht="30" customHeight="1">
      <c r="A47" s="14" t="s">
        <v>91</v>
      </c>
      <c r="B47" s="14" t="s">
        <v>32</v>
      </c>
      <c r="C47" s="14" t="s">
        <v>92</v>
      </c>
      <c r="D47" s="14" t="s">
        <v>93</v>
      </c>
      <c r="E47" s="14" t="s">
        <v>18</v>
      </c>
      <c r="F47" s="18" t="s">
        <v>94</v>
      </c>
      <c r="G47" s="16">
        <v>74.67</v>
      </c>
      <c r="H47" s="16">
        <v>85.46</v>
      </c>
      <c r="I47" s="16">
        <f t="shared" si="0"/>
        <v>37.335</v>
      </c>
      <c r="J47" s="16">
        <f t="shared" si="7"/>
        <v>42.73</v>
      </c>
      <c r="K47" s="16">
        <f t="shared" si="8"/>
        <v>80.065</v>
      </c>
      <c r="L47" s="26">
        <v>1</v>
      </c>
    </row>
    <row r="48" spans="1:12" ht="30" customHeight="1">
      <c r="A48" s="14" t="s">
        <v>91</v>
      </c>
      <c r="B48" s="14" t="s">
        <v>32</v>
      </c>
      <c r="C48" s="14" t="s">
        <v>92</v>
      </c>
      <c r="D48" s="14" t="s">
        <v>95</v>
      </c>
      <c r="E48" s="14" t="s">
        <v>18</v>
      </c>
      <c r="F48" s="18" t="s">
        <v>96</v>
      </c>
      <c r="G48" s="16">
        <v>76.67</v>
      </c>
      <c r="H48" s="16">
        <v>81.26</v>
      </c>
      <c r="I48" s="16">
        <f t="shared" si="0"/>
        <v>38.335</v>
      </c>
      <c r="J48" s="16">
        <f t="shared" si="7"/>
        <v>40.63</v>
      </c>
      <c r="K48" s="16">
        <f t="shared" si="8"/>
        <v>78.965</v>
      </c>
      <c r="L48" s="26">
        <v>2</v>
      </c>
    </row>
    <row r="49" spans="1:12" ht="30" customHeight="1">
      <c r="A49" s="14" t="s">
        <v>91</v>
      </c>
      <c r="B49" s="14" t="s">
        <v>32</v>
      </c>
      <c r="C49" s="14" t="s">
        <v>92</v>
      </c>
      <c r="D49" s="14" t="s">
        <v>97</v>
      </c>
      <c r="E49" s="14" t="s">
        <v>40</v>
      </c>
      <c r="F49" s="18" t="s">
        <v>98</v>
      </c>
      <c r="G49" s="16">
        <v>74.33</v>
      </c>
      <c r="H49" s="16">
        <v>79.38</v>
      </c>
      <c r="I49" s="16">
        <f t="shared" si="0"/>
        <v>37.165</v>
      </c>
      <c r="J49" s="16">
        <f t="shared" si="7"/>
        <v>39.69</v>
      </c>
      <c r="K49" s="16">
        <f t="shared" si="8"/>
        <v>76.85499999999999</v>
      </c>
      <c r="L49" s="26">
        <v>3</v>
      </c>
    </row>
    <row r="50" spans="1:12" ht="30" customHeight="1">
      <c r="A50" s="14" t="s">
        <v>91</v>
      </c>
      <c r="B50" s="14" t="s">
        <v>32</v>
      </c>
      <c r="C50" s="14" t="s">
        <v>92</v>
      </c>
      <c r="D50" s="14" t="s">
        <v>99</v>
      </c>
      <c r="E50" s="14" t="s">
        <v>40</v>
      </c>
      <c r="F50" s="18" t="s">
        <v>100</v>
      </c>
      <c r="G50" s="16">
        <v>73.5</v>
      </c>
      <c r="H50" s="16">
        <v>79.94</v>
      </c>
      <c r="I50" s="16">
        <f t="shared" si="0"/>
        <v>36.75</v>
      </c>
      <c r="J50" s="16">
        <f t="shared" si="7"/>
        <v>39.97</v>
      </c>
      <c r="K50" s="16">
        <f t="shared" si="8"/>
        <v>76.72</v>
      </c>
      <c r="L50" s="26">
        <v>4</v>
      </c>
    </row>
    <row r="51" spans="1:12" ht="30" customHeight="1">
      <c r="A51" s="14" t="s">
        <v>91</v>
      </c>
      <c r="B51" s="14" t="s">
        <v>32</v>
      </c>
      <c r="C51" s="14" t="s">
        <v>92</v>
      </c>
      <c r="D51" s="14"/>
      <c r="E51" s="14"/>
      <c r="F51" s="18" t="s">
        <v>101</v>
      </c>
      <c r="G51" s="16">
        <v>75.5</v>
      </c>
      <c r="H51" s="16">
        <v>77.9</v>
      </c>
      <c r="I51" s="16">
        <f t="shared" si="0"/>
        <v>37.75</v>
      </c>
      <c r="J51" s="16">
        <f t="shared" si="7"/>
        <v>38.95</v>
      </c>
      <c r="K51" s="16">
        <f t="shared" si="8"/>
        <v>76.7</v>
      </c>
      <c r="L51" s="26">
        <v>5</v>
      </c>
    </row>
    <row r="52" spans="1:12" ht="30" customHeight="1">
      <c r="A52" s="14" t="s">
        <v>91</v>
      </c>
      <c r="B52" s="14" t="s">
        <v>32</v>
      </c>
      <c r="C52" s="14" t="s">
        <v>92</v>
      </c>
      <c r="D52" s="14"/>
      <c r="E52" s="14"/>
      <c r="F52" s="18" t="s">
        <v>102</v>
      </c>
      <c r="G52" s="16">
        <v>74.5</v>
      </c>
      <c r="H52" s="16">
        <v>77.78</v>
      </c>
      <c r="I52" s="16">
        <f t="shared" si="0"/>
        <v>37.25</v>
      </c>
      <c r="J52" s="16">
        <f t="shared" si="7"/>
        <v>38.89</v>
      </c>
      <c r="K52" s="16">
        <f t="shared" si="8"/>
        <v>76.14</v>
      </c>
      <c r="L52" s="26">
        <v>6</v>
      </c>
    </row>
    <row r="53" spans="1:12" ht="30" customHeight="1">
      <c r="A53" s="14" t="s">
        <v>91</v>
      </c>
      <c r="B53" s="14" t="s">
        <v>32</v>
      </c>
      <c r="C53" s="14" t="s">
        <v>92</v>
      </c>
      <c r="D53" s="14"/>
      <c r="E53" s="14"/>
      <c r="F53" s="18" t="s">
        <v>103</v>
      </c>
      <c r="G53" s="16">
        <v>73.67</v>
      </c>
      <c r="H53" s="16">
        <v>77.3</v>
      </c>
      <c r="I53" s="16">
        <f t="shared" si="0"/>
        <v>36.835</v>
      </c>
      <c r="J53" s="16">
        <f t="shared" si="7"/>
        <v>38.65</v>
      </c>
      <c r="K53" s="16">
        <f t="shared" si="8"/>
        <v>75.485</v>
      </c>
      <c r="L53" s="26">
        <v>7</v>
      </c>
    </row>
    <row r="54" spans="1:12" ht="30" customHeight="1">
      <c r="A54" s="14" t="s">
        <v>91</v>
      </c>
      <c r="B54" s="14" t="s">
        <v>32</v>
      </c>
      <c r="C54" s="14" t="s">
        <v>92</v>
      </c>
      <c r="D54" s="14"/>
      <c r="E54" s="14"/>
      <c r="F54" s="18" t="s">
        <v>104</v>
      </c>
      <c r="G54" s="16">
        <v>75.17</v>
      </c>
      <c r="H54" s="16">
        <v>75.3</v>
      </c>
      <c r="I54" s="16">
        <f t="shared" si="0"/>
        <v>37.585</v>
      </c>
      <c r="J54" s="16">
        <f t="shared" si="7"/>
        <v>37.65</v>
      </c>
      <c r="K54" s="16">
        <f t="shared" si="8"/>
        <v>75.235</v>
      </c>
      <c r="L54" s="26">
        <v>8</v>
      </c>
    </row>
    <row r="55" spans="1:12" ht="30" customHeight="1">
      <c r="A55" s="14" t="s">
        <v>91</v>
      </c>
      <c r="B55" s="14" t="s">
        <v>32</v>
      </c>
      <c r="C55" s="14" t="s">
        <v>92</v>
      </c>
      <c r="D55" s="14"/>
      <c r="E55" s="14"/>
      <c r="F55" s="18" t="s">
        <v>105</v>
      </c>
      <c r="G55" s="16">
        <v>73.67</v>
      </c>
      <c r="H55" s="16">
        <v>74.34</v>
      </c>
      <c r="I55" s="16">
        <f t="shared" si="0"/>
        <v>36.835</v>
      </c>
      <c r="J55" s="16">
        <f t="shared" si="7"/>
        <v>37.17</v>
      </c>
      <c r="K55" s="16">
        <f t="shared" si="8"/>
        <v>74.005</v>
      </c>
      <c r="L55" s="26">
        <v>9</v>
      </c>
    </row>
    <row r="56" spans="1:12" ht="30" customHeight="1">
      <c r="A56" s="14" t="s">
        <v>91</v>
      </c>
      <c r="B56" s="14" t="s">
        <v>32</v>
      </c>
      <c r="C56" s="14" t="s">
        <v>92</v>
      </c>
      <c r="D56" s="14"/>
      <c r="E56" s="14"/>
      <c r="F56" s="18" t="s">
        <v>106</v>
      </c>
      <c r="G56" s="16">
        <v>76.33</v>
      </c>
      <c r="H56" s="16">
        <v>0</v>
      </c>
      <c r="I56" s="16">
        <f t="shared" si="0"/>
        <v>38.165</v>
      </c>
      <c r="J56" s="16">
        <f t="shared" si="7"/>
        <v>0</v>
      </c>
      <c r="K56" s="16">
        <f t="shared" si="8"/>
        <v>38.165</v>
      </c>
      <c r="L56" s="26">
        <v>10</v>
      </c>
    </row>
    <row r="57" spans="1:12" ht="30" customHeight="1">
      <c r="A57" s="14" t="s">
        <v>91</v>
      </c>
      <c r="B57" s="14" t="s">
        <v>32</v>
      </c>
      <c r="C57" s="14" t="s">
        <v>92</v>
      </c>
      <c r="D57" s="14"/>
      <c r="E57" s="14"/>
      <c r="F57" s="18" t="s">
        <v>107</v>
      </c>
      <c r="G57" s="16">
        <v>74.5</v>
      </c>
      <c r="H57" s="16">
        <v>0</v>
      </c>
      <c r="I57" s="16">
        <f t="shared" si="0"/>
        <v>37.25</v>
      </c>
      <c r="J57" s="16">
        <f t="shared" si="7"/>
        <v>0</v>
      </c>
      <c r="K57" s="16">
        <f t="shared" si="8"/>
        <v>37.25</v>
      </c>
      <c r="L57" s="26">
        <v>11</v>
      </c>
    </row>
    <row r="58" spans="1:12" ht="30" customHeight="1">
      <c r="A58" s="14" t="s">
        <v>91</v>
      </c>
      <c r="B58" s="14" t="s">
        <v>32</v>
      </c>
      <c r="C58" s="14" t="s">
        <v>92</v>
      </c>
      <c r="D58" s="14"/>
      <c r="E58" s="14"/>
      <c r="F58" s="18" t="s">
        <v>108</v>
      </c>
      <c r="G58" s="16">
        <v>74.33</v>
      </c>
      <c r="H58" s="16">
        <v>0</v>
      </c>
      <c r="I58" s="16">
        <f t="shared" si="0"/>
        <v>37.165</v>
      </c>
      <c r="J58" s="16">
        <f t="shared" si="7"/>
        <v>0</v>
      </c>
      <c r="K58" s="16">
        <f t="shared" si="8"/>
        <v>37.165</v>
      </c>
      <c r="L58" s="26">
        <v>12</v>
      </c>
    </row>
  </sheetData>
  <sheetProtection/>
  <mergeCells count="2">
    <mergeCell ref="A1:L1"/>
    <mergeCell ref="A2:L2"/>
  </mergeCells>
  <printOptions gridLines="1" horizontalCentered="1"/>
  <pageMargins left="0.5506944444444445" right="0.3541666666666667" top="1.1416666666666666" bottom="0.9840277777777777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2023-12-03T05:47:26Z</cp:lastPrinted>
  <dcterms:created xsi:type="dcterms:W3CDTF">1996-12-17T01:32:42Z</dcterms:created>
  <dcterms:modified xsi:type="dcterms:W3CDTF">2023-12-06T07:31:54Z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2EBF34BB62DA432E9FB0BB2E90F10FCC</vt:lpwstr>
  </property>
</Properties>
</file>